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5" i="1"/>
  <c r="F95"/>
  <c r="G95"/>
  <c r="H95"/>
  <c r="D95"/>
  <c r="E51"/>
  <c r="F51"/>
  <c r="G51"/>
  <c r="H51"/>
  <c r="D51"/>
  <c r="F68"/>
  <c r="E59"/>
  <c r="E86"/>
  <c r="F86"/>
  <c r="G86"/>
  <c r="H86"/>
  <c r="D86"/>
  <c r="E77"/>
  <c r="F77"/>
  <c r="G77"/>
  <c r="H77"/>
  <c r="D77"/>
  <c r="E68"/>
  <c r="G68"/>
  <c r="H68"/>
  <c r="D68"/>
  <c r="F59"/>
  <c r="G59"/>
  <c r="H59"/>
  <c r="D59"/>
  <c r="E41"/>
  <c r="F41"/>
  <c r="G41"/>
  <c r="H41"/>
  <c r="D41"/>
  <c r="E32"/>
  <c r="F32"/>
  <c r="G32"/>
  <c r="H32"/>
  <c r="D32"/>
  <c r="E23"/>
  <c r="F23"/>
  <c r="G23"/>
  <c r="H23"/>
  <c r="D23"/>
  <c r="E14"/>
  <c r="F14"/>
  <c r="G14"/>
  <c r="H14"/>
  <c r="D14"/>
</calcChain>
</file>

<file path=xl/sharedStrings.xml><?xml version="1.0" encoding="utf-8"?>
<sst xmlns="http://schemas.openxmlformats.org/spreadsheetml/2006/main" count="138" uniqueCount="61">
  <si>
    <t>Номер рецептуры</t>
  </si>
  <si>
    <t>День/ ВидПриёмаПищи / Блюдо/ Ингредиент</t>
  </si>
  <si>
    <t>Вес блюда</t>
  </si>
  <si>
    <t>Белки</t>
  </si>
  <si>
    <t>Жиры</t>
  </si>
  <si>
    <t>Углеводы</t>
  </si>
  <si>
    <t>кКал</t>
  </si>
  <si>
    <t>Обед</t>
  </si>
  <si>
    <t>Компот из свежих плодов (яблоки) 200</t>
  </si>
  <si>
    <t>Понедельник</t>
  </si>
  <si>
    <t>Вторник</t>
  </si>
  <si>
    <t>Среда</t>
  </si>
  <si>
    <t>Четверг</t>
  </si>
  <si>
    <t>Пятница</t>
  </si>
  <si>
    <t>Итого:</t>
  </si>
  <si>
    <t>Нарезка из свежей капусты</t>
  </si>
  <si>
    <t>Нарезка из свежей моркови</t>
  </si>
  <si>
    <t>Компот из ягод замороженных</t>
  </si>
  <si>
    <t>Суп картофельный с крупой</t>
  </si>
  <si>
    <t xml:space="preserve">Хлеб ржано-пшеничный </t>
  </si>
  <si>
    <t>Суп гороховый</t>
  </si>
  <si>
    <t>Изделия макаронные отварные</t>
  </si>
  <si>
    <t xml:space="preserve">Борщ с капустой и картофелем </t>
  </si>
  <si>
    <t xml:space="preserve">Рис отварной </t>
  </si>
  <si>
    <t>Компот из смеси сухофруктов</t>
  </si>
  <si>
    <t xml:space="preserve">Рассольник ленинградский </t>
  </si>
  <si>
    <t xml:space="preserve">Картофельное пюре  </t>
  </si>
  <si>
    <t xml:space="preserve">Нарезка из свеклы отварной </t>
  </si>
  <si>
    <t>Гречка отварная</t>
  </si>
  <si>
    <t xml:space="preserve">Сок фруктовый </t>
  </si>
  <si>
    <t>Гуляш из отварного мяса  50/50</t>
  </si>
  <si>
    <t xml:space="preserve">Плов куриный </t>
  </si>
  <si>
    <t>Компот из изюма</t>
  </si>
  <si>
    <t>Суп рыбный</t>
  </si>
  <si>
    <t xml:space="preserve">Компот из плодов сушеных </t>
  </si>
  <si>
    <t>Щи из свежей капусты</t>
  </si>
  <si>
    <t>Рис отварной</t>
  </si>
  <si>
    <t xml:space="preserve"> Огурцы свежие порционные </t>
  </si>
  <si>
    <t>Жаркое по - домашнему с мясом</t>
  </si>
  <si>
    <t xml:space="preserve">Суп Крестьянский </t>
  </si>
  <si>
    <t>Примерное 10-дневное меню обедов для обучающихся 5-11 классов</t>
  </si>
  <si>
    <t>Ежики мясные с соусом томатным 90/30</t>
  </si>
  <si>
    <t>120</t>
  </si>
  <si>
    <t>Огурец соленый порционный или помидор</t>
  </si>
  <si>
    <t>Наггетсы запеченные с томатным соусом 90/30</t>
  </si>
  <si>
    <t>Котлета куриная с соусом томатным 90/30</t>
  </si>
  <si>
    <t>Фишбол с соусом томатным 90/30</t>
  </si>
  <si>
    <t>Митбол в томатном соусе 90/30</t>
  </si>
  <si>
    <t>Тефтели мясные в соусе 90/30</t>
  </si>
  <si>
    <t xml:space="preserve">Суп вермишелевый на курином бульоне </t>
  </si>
  <si>
    <t>Наггетсы рыбные 90/30</t>
  </si>
  <si>
    <t>город и деревни</t>
  </si>
  <si>
    <t>Согласно санитарных правил 2.3/2.4.3590-20</t>
  </si>
  <si>
    <t>Белки - 31,5</t>
  </si>
  <si>
    <t>Жиры - 32,2</t>
  </si>
  <si>
    <t>Углеводы - 134,05</t>
  </si>
  <si>
    <t>Калорийность - 952</t>
  </si>
  <si>
    <t>Суммарный объем блюд завтраки начальная школа составляет 800 гр</t>
  </si>
  <si>
    <t>ттк</t>
  </si>
  <si>
    <t>гост</t>
  </si>
  <si>
    <t>Сок фруктовый 0,2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</si>
</sst>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/>
    </xf>
    <xf numFmtId="0" fontId="4" fillId="2" borderId="0" xfId="0" applyNumberFormat="1" applyFont="1" applyFill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0" fontId="4" fillId="2" borderId="8" xfId="0" applyNumberFormat="1" applyFont="1" applyFill="1" applyBorder="1" applyAlignment="1">
      <alignment horizontal="left" vertical="top"/>
    </xf>
    <xf numFmtId="0" fontId="3" fillId="2" borderId="10" xfId="0" applyNumberFormat="1" applyFont="1" applyFill="1" applyBorder="1" applyAlignment="1">
      <alignment horizontal="left" vertical="top" wrapText="1"/>
    </xf>
    <xf numFmtId="0" fontId="3" fillId="4" borderId="6" xfId="0" applyNumberFormat="1" applyFont="1" applyFill="1" applyBorder="1" applyAlignment="1">
      <alignment horizontal="left" vertical="top" wrapText="1"/>
    </xf>
    <xf numFmtId="0" fontId="3" fillId="4" borderId="8" xfId="0" applyNumberFormat="1" applyFont="1" applyFill="1" applyBorder="1" applyAlignment="1">
      <alignment horizontal="left" vertical="top" wrapText="1"/>
    </xf>
    <xf numFmtId="0" fontId="3" fillId="4" borderId="8" xfId="0" applyNumberFormat="1" applyFont="1" applyFill="1" applyBorder="1" applyAlignment="1">
      <alignment horizontal="left" vertical="top"/>
    </xf>
    <xf numFmtId="0" fontId="1" fillId="5" borderId="0" xfId="0" applyFont="1" applyFill="1" applyBorder="1" applyAlignment="1">
      <alignment vertical="top"/>
    </xf>
    <xf numFmtId="0" fontId="1" fillId="5" borderId="0" xfId="0" applyFont="1" applyFill="1" applyBorder="1" applyAlignment="1">
      <alignment horizontal="left" vertical="top"/>
    </xf>
    <xf numFmtId="0" fontId="3" fillId="5" borderId="10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/>
    </xf>
    <xf numFmtId="0" fontId="3" fillId="5" borderId="1" xfId="0" applyNumberFormat="1" applyFont="1" applyFill="1" applyBorder="1" applyAlignment="1">
      <alignment horizontal="left" vertical="top" wrapText="1"/>
    </xf>
    <xf numFmtId="0" fontId="1" fillId="5" borderId="0" xfId="0" applyNumberFormat="1" applyFont="1" applyFill="1" applyBorder="1" applyAlignment="1">
      <alignment horizontal="left" vertical="top"/>
    </xf>
    <xf numFmtId="0" fontId="1" fillId="5" borderId="0" xfId="0" applyNumberFormat="1" applyFont="1" applyFill="1" applyBorder="1" applyAlignment="1">
      <alignment vertical="top"/>
    </xf>
    <xf numFmtId="0" fontId="0" fillId="0" borderId="0" xfId="0" applyNumberFormat="1"/>
    <xf numFmtId="0" fontId="3" fillId="4" borderId="7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6" borderId="0" xfId="0" applyFill="1"/>
    <xf numFmtId="0" fontId="3" fillId="2" borderId="1" xfId="0" applyNumberFormat="1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3" borderId="1" xfId="0" applyNumberFormat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Alignment="1">
      <alignment horizontal="center" vertical="top"/>
    </xf>
    <xf numFmtId="0" fontId="2" fillId="6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5" borderId="0" xfId="0" applyFill="1"/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6" xfId="0" applyNumberFormat="1" applyFont="1" applyFill="1" applyBorder="1" applyAlignment="1">
      <alignment horizontal="left" vertical="top" wrapText="1"/>
    </xf>
    <xf numFmtId="0" fontId="2" fillId="3" borderId="7" xfId="0" applyNumberFormat="1" applyFont="1" applyFill="1" applyBorder="1" applyAlignment="1">
      <alignment horizontal="left" vertical="top" wrapText="1"/>
    </xf>
    <xf numFmtId="0" fontId="3" fillId="2" borderId="10" xfId="0" applyNumberFormat="1" applyFont="1" applyFill="1" applyBorder="1" applyAlignment="1">
      <alignment horizontal="left" wrapText="1"/>
    </xf>
    <xf numFmtId="0" fontId="3" fillId="2" borderId="7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7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/>
    </xf>
    <xf numFmtId="0" fontId="2" fillId="3" borderId="6" xfId="0" applyNumberFormat="1" applyFont="1" applyFill="1" applyBorder="1" applyAlignment="1">
      <alignment horizontal="left" vertical="top"/>
    </xf>
    <xf numFmtId="0" fontId="2" fillId="3" borderId="7" xfId="0" applyNumberFormat="1" applyFont="1" applyFill="1" applyBorder="1" applyAlignment="1">
      <alignment horizontal="left" vertical="top"/>
    </xf>
    <xf numFmtId="0" fontId="3" fillId="2" borderId="2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left" vertical="top"/>
    </xf>
    <xf numFmtId="0" fontId="2" fillId="3" borderId="11" xfId="0" applyNumberFormat="1" applyFont="1" applyFill="1" applyBorder="1" applyAlignment="1">
      <alignment horizontal="left" vertical="top"/>
    </xf>
    <xf numFmtId="0" fontId="3" fillId="2" borderId="13" xfId="0" applyNumberFormat="1" applyFont="1" applyFill="1" applyBorder="1" applyAlignment="1">
      <alignment horizontal="left" vertical="top" wrapText="1"/>
    </xf>
    <xf numFmtId="0" fontId="3" fillId="5" borderId="13" xfId="0" applyNumberFormat="1" applyFont="1" applyFill="1" applyBorder="1" applyAlignment="1">
      <alignment horizontal="left" vertical="top" wrapText="1"/>
    </xf>
    <xf numFmtId="0" fontId="3" fillId="5" borderId="2" xfId="0" applyNumberFormat="1" applyFont="1" applyFill="1" applyBorder="1" applyAlignment="1">
      <alignment horizontal="left" vertical="top" wrapText="1"/>
    </xf>
    <xf numFmtId="0" fontId="3" fillId="2" borderId="10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7" xfId="0" applyNumberFormat="1" applyFont="1" applyFill="1" applyBorder="1" applyAlignment="1">
      <alignment horizontal="left" vertical="top" wrapText="1"/>
    </xf>
    <xf numFmtId="0" fontId="3" fillId="2" borderId="10" xfId="0" applyNumberFormat="1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/>
    </xf>
    <xf numFmtId="0" fontId="5" fillId="2" borderId="6" xfId="0" applyNumberFormat="1" applyFont="1" applyFill="1" applyBorder="1" applyAlignment="1">
      <alignment horizontal="left" vertical="top"/>
    </xf>
    <xf numFmtId="0" fontId="5" fillId="2" borderId="7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vertical="top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1" fontId="3" fillId="2" borderId="8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/>
    </xf>
    <xf numFmtId="1" fontId="3" fillId="4" borderId="5" xfId="0" applyNumberFormat="1" applyFont="1" applyFill="1" applyBorder="1" applyAlignment="1">
      <alignment horizontal="left" vertical="top" wrapText="1"/>
    </xf>
    <xf numFmtId="1" fontId="3" fillId="4" borderId="8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04"/>
  <sheetViews>
    <sheetView tabSelected="1" topLeftCell="A79" zoomScale="115" zoomScaleNormal="115" workbookViewId="0">
      <selection activeCell="D95" sqref="D95:H95"/>
    </sheetView>
  </sheetViews>
  <sheetFormatPr defaultRowHeight="15"/>
  <cols>
    <col min="1" max="1" width="5.42578125" style="25" customWidth="1"/>
    <col min="3" max="3" width="29.5703125" customWidth="1"/>
    <col min="4" max="4" width="8.7109375" style="18" customWidth="1"/>
    <col min="5" max="5" width="8" style="18" customWidth="1"/>
    <col min="6" max="6" width="8.42578125" style="18" customWidth="1"/>
    <col min="7" max="7" width="8" style="18" customWidth="1"/>
    <col min="8" max="8" width="9.28515625" style="18" customWidth="1"/>
  </cols>
  <sheetData>
    <row r="2" spans="1:8">
      <c r="A2" s="24" t="s">
        <v>40</v>
      </c>
      <c r="B2" s="10"/>
      <c r="C2" s="11"/>
      <c r="D2" s="16"/>
      <c r="E2" s="16"/>
      <c r="F2" s="17"/>
    </row>
    <row r="3" spans="1:8">
      <c r="A3" s="25">
        <v>133</v>
      </c>
    </row>
    <row r="4" spans="1:8">
      <c r="A4" s="38" t="s">
        <v>0</v>
      </c>
      <c r="B4" s="40" t="s">
        <v>1</v>
      </c>
      <c r="C4" s="41"/>
      <c r="D4" s="40" t="s">
        <v>2</v>
      </c>
      <c r="E4" s="40" t="s">
        <v>3</v>
      </c>
      <c r="F4" s="40" t="s">
        <v>4</v>
      </c>
      <c r="G4" s="40" t="s">
        <v>5</v>
      </c>
      <c r="H4" s="40" t="s">
        <v>6</v>
      </c>
    </row>
    <row r="5" spans="1:8">
      <c r="A5" s="39"/>
      <c r="B5" s="42"/>
      <c r="C5" s="43"/>
      <c r="D5" s="44"/>
      <c r="E5" s="44"/>
      <c r="F5" s="44"/>
      <c r="G5" s="44"/>
      <c r="H5" s="44"/>
    </row>
    <row r="6" spans="1:8" ht="15.75">
      <c r="A6" s="26">
        <v>1</v>
      </c>
      <c r="B6" s="52" t="s">
        <v>9</v>
      </c>
      <c r="C6" s="53"/>
      <c r="D6" s="54"/>
      <c r="E6" s="14"/>
      <c r="F6" s="14"/>
      <c r="G6" s="14"/>
      <c r="H6" s="14"/>
    </row>
    <row r="7" spans="1:8" ht="15.75" customHeight="1">
      <c r="A7" s="27"/>
      <c r="B7" s="45" t="s">
        <v>7</v>
      </c>
      <c r="C7" s="46"/>
      <c r="D7" s="47"/>
      <c r="E7" s="14"/>
      <c r="F7" s="14"/>
      <c r="G7" s="14"/>
      <c r="H7" s="14"/>
    </row>
    <row r="8" spans="1:8" ht="16.5" customHeight="1">
      <c r="A8" s="28" t="s">
        <v>58</v>
      </c>
      <c r="B8" s="48" t="s">
        <v>16</v>
      </c>
      <c r="C8" s="49"/>
      <c r="D8" s="13">
        <v>100</v>
      </c>
      <c r="E8" s="2">
        <v>2.5</v>
      </c>
      <c r="F8" s="2">
        <v>0.1</v>
      </c>
      <c r="G8" s="2">
        <v>1.7</v>
      </c>
      <c r="H8" s="2">
        <v>13</v>
      </c>
    </row>
    <row r="9" spans="1:8" ht="29.25" customHeight="1">
      <c r="A9" s="28">
        <v>103</v>
      </c>
      <c r="B9" s="50" t="s">
        <v>49</v>
      </c>
      <c r="C9" s="51"/>
      <c r="D9" s="13">
        <v>250</v>
      </c>
      <c r="E9" s="2">
        <v>2.4500000000000002</v>
      </c>
      <c r="F9" s="2">
        <v>8.2799999999999994</v>
      </c>
      <c r="G9" s="2">
        <v>13.13</v>
      </c>
      <c r="H9" s="2">
        <v>260.77999999999997</v>
      </c>
    </row>
    <row r="10" spans="1:8" ht="29.25" customHeight="1">
      <c r="A10" s="28" t="s">
        <v>58</v>
      </c>
      <c r="B10" s="50" t="s">
        <v>41</v>
      </c>
      <c r="C10" s="51"/>
      <c r="D10" s="13" t="s">
        <v>42</v>
      </c>
      <c r="E10" s="2">
        <v>24.8</v>
      </c>
      <c r="F10" s="2">
        <v>17.5</v>
      </c>
      <c r="G10" s="2">
        <v>47.6</v>
      </c>
      <c r="H10" s="2">
        <v>299.43</v>
      </c>
    </row>
    <row r="11" spans="1:8" ht="15" customHeight="1">
      <c r="A11" s="28">
        <v>203</v>
      </c>
      <c r="B11" s="50" t="s">
        <v>21</v>
      </c>
      <c r="C11" s="51"/>
      <c r="D11" s="13">
        <v>180</v>
      </c>
      <c r="E11" s="2">
        <v>3.6</v>
      </c>
      <c r="F11" s="2">
        <v>5.52</v>
      </c>
      <c r="G11" s="2">
        <v>28.44</v>
      </c>
      <c r="H11" s="2">
        <v>242.28</v>
      </c>
    </row>
    <row r="12" spans="1:8" ht="15" customHeight="1">
      <c r="A12" s="28">
        <v>342</v>
      </c>
      <c r="B12" s="50" t="s">
        <v>8</v>
      </c>
      <c r="C12" s="51"/>
      <c r="D12" s="13">
        <v>200</v>
      </c>
      <c r="E12" s="2">
        <v>0.16</v>
      </c>
      <c r="F12" s="2">
        <v>2.16</v>
      </c>
      <c r="G12" s="2">
        <v>22.88</v>
      </c>
      <c r="H12" s="2">
        <v>114.6</v>
      </c>
    </row>
    <row r="13" spans="1:8" ht="15" customHeight="1">
      <c r="A13" s="28" t="s">
        <v>59</v>
      </c>
      <c r="B13" s="50" t="s">
        <v>19</v>
      </c>
      <c r="C13" s="55"/>
      <c r="D13" s="13">
        <v>40</v>
      </c>
      <c r="E13" s="2">
        <v>2.6</v>
      </c>
      <c r="F13" s="2">
        <v>0</v>
      </c>
      <c r="G13" s="2">
        <v>26.7</v>
      </c>
      <c r="H13" s="2">
        <v>92</v>
      </c>
    </row>
    <row r="14" spans="1:8" ht="15" customHeight="1">
      <c r="A14" s="28"/>
      <c r="B14" s="1"/>
      <c r="C14" s="7" t="s">
        <v>14</v>
      </c>
      <c r="D14" s="8">
        <f>D8+D9+D10+D11+D12+D13</f>
        <v>890</v>
      </c>
      <c r="E14" s="8">
        <f t="shared" ref="E14:H14" si="0">E8+E9+E10+E11+E12+E13</f>
        <v>36.11</v>
      </c>
      <c r="F14" s="8">
        <f t="shared" si="0"/>
        <v>33.56</v>
      </c>
      <c r="G14" s="8">
        <f t="shared" si="0"/>
        <v>140.44999999999999</v>
      </c>
      <c r="H14" s="8">
        <f t="shared" si="0"/>
        <v>1022.09</v>
      </c>
    </row>
    <row r="15" spans="1:8" ht="15.75">
      <c r="A15" s="26">
        <v>2</v>
      </c>
      <c r="B15" s="52" t="s">
        <v>10</v>
      </c>
      <c r="C15" s="53"/>
      <c r="D15" s="56"/>
      <c r="E15" s="14"/>
      <c r="F15" s="14"/>
      <c r="G15" s="14"/>
      <c r="H15" s="14"/>
    </row>
    <row r="16" spans="1:8" ht="15.75">
      <c r="A16" s="27"/>
      <c r="B16" s="45" t="s">
        <v>7</v>
      </c>
      <c r="C16" s="46"/>
      <c r="D16" s="47"/>
      <c r="E16" s="14"/>
      <c r="F16" s="14"/>
      <c r="G16" s="14"/>
      <c r="H16" s="14"/>
    </row>
    <row r="17" spans="1:19" ht="15.75" customHeight="1">
      <c r="A17" s="28" t="s">
        <v>58</v>
      </c>
      <c r="B17" s="50" t="s">
        <v>15</v>
      </c>
      <c r="C17" s="51"/>
      <c r="D17" s="13">
        <v>100</v>
      </c>
      <c r="E17" s="2">
        <v>1.55</v>
      </c>
      <c r="F17" s="2">
        <v>5.07</v>
      </c>
      <c r="G17" s="2">
        <v>21.7</v>
      </c>
      <c r="H17" s="2">
        <v>91.1</v>
      </c>
    </row>
    <row r="18" spans="1:19" ht="20.25" customHeight="1">
      <c r="A18" s="28">
        <v>82</v>
      </c>
      <c r="B18" s="50" t="s">
        <v>22</v>
      </c>
      <c r="C18" s="51"/>
      <c r="D18" s="13">
        <v>250</v>
      </c>
      <c r="E18" s="2">
        <v>7</v>
      </c>
      <c r="F18" s="2">
        <v>7</v>
      </c>
      <c r="G18" s="2">
        <v>23</v>
      </c>
      <c r="H18" s="2">
        <v>211</v>
      </c>
    </row>
    <row r="19" spans="1:19" ht="15" customHeight="1">
      <c r="A19" s="28">
        <v>260</v>
      </c>
      <c r="B19" s="50" t="s">
        <v>30</v>
      </c>
      <c r="C19" s="51"/>
      <c r="D19" s="13">
        <v>100</v>
      </c>
      <c r="E19" s="2">
        <v>15.4</v>
      </c>
      <c r="F19" s="2">
        <v>14.18</v>
      </c>
      <c r="G19" s="2">
        <v>25.96</v>
      </c>
      <c r="H19" s="2">
        <v>189.76</v>
      </c>
    </row>
    <row r="20" spans="1:19" ht="15" customHeight="1">
      <c r="A20" s="28">
        <v>304</v>
      </c>
      <c r="B20" s="50" t="s">
        <v>23</v>
      </c>
      <c r="C20" s="51"/>
      <c r="D20" s="13">
        <v>180</v>
      </c>
      <c r="E20" s="2">
        <v>4.4000000000000004</v>
      </c>
      <c r="F20" s="2">
        <v>6.5</v>
      </c>
      <c r="G20" s="2">
        <v>27</v>
      </c>
      <c r="H20" s="2">
        <v>252.13</v>
      </c>
    </row>
    <row r="21" spans="1:19" ht="15" customHeight="1">
      <c r="A21" s="28">
        <v>349</v>
      </c>
      <c r="B21" s="50" t="s">
        <v>24</v>
      </c>
      <c r="C21" s="51"/>
      <c r="D21" s="13">
        <v>200</v>
      </c>
      <c r="E21" s="2">
        <v>1.1599999999999999</v>
      </c>
      <c r="F21" s="2">
        <v>0.3</v>
      </c>
      <c r="G21" s="2">
        <v>8.26</v>
      </c>
      <c r="H21" s="2">
        <v>196.38</v>
      </c>
    </row>
    <row r="22" spans="1:19" ht="15" customHeight="1">
      <c r="A22" s="28" t="s">
        <v>59</v>
      </c>
      <c r="B22" s="58" t="s">
        <v>19</v>
      </c>
      <c r="C22" s="55"/>
      <c r="D22" s="13">
        <v>40</v>
      </c>
      <c r="E22" s="2">
        <v>2.6</v>
      </c>
      <c r="F22" s="2">
        <v>0</v>
      </c>
      <c r="G22" s="2">
        <v>26.7</v>
      </c>
      <c r="H22" s="2">
        <v>92</v>
      </c>
    </row>
    <row r="23" spans="1:19" ht="15" customHeight="1">
      <c r="A23" s="28"/>
      <c r="B23" s="6"/>
      <c r="C23" s="8" t="s">
        <v>14</v>
      </c>
      <c r="D23" s="19">
        <f>D17+D18+D19+D20+D21+D22</f>
        <v>870</v>
      </c>
      <c r="E23" s="19">
        <f t="shared" ref="E23:H23" si="1">E17+E18+E19+E20+E21+E22</f>
        <v>32.11</v>
      </c>
      <c r="F23" s="19">
        <f t="shared" si="1"/>
        <v>33.049999999999997</v>
      </c>
      <c r="G23" s="19">
        <f t="shared" si="1"/>
        <v>132.62</v>
      </c>
      <c r="H23" s="19">
        <f t="shared" si="1"/>
        <v>1032.3699999999999</v>
      </c>
      <c r="L23" s="35"/>
      <c r="M23" s="35"/>
      <c r="N23" s="35"/>
      <c r="O23" s="35"/>
      <c r="P23" s="35"/>
      <c r="Q23" s="35"/>
      <c r="R23" s="35"/>
      <c r="S23" s="35"/>
    </row>
    <row r="24" spans="1:19" ht="15.75">
      <c r="A24" s="26">
        <v>3</v>
      </c>
      <c r="B24" s="52" t="s">
        <v>11</v>
      </c>
      <c r="C24" s="57"/>
      <c r="D24" s="54"/>
      <c r="E24" s="14"/>
      <c r="F24" s="14"/>
      <c r="G24" s="14"/>
      <c r="H24" s="14"/>
      <c r="L24" s="35"/>
      <c r="M24" s="35"/>
      <c r="N24" s="35"/>
      <c r="O24" s="35"/>
      <c r="P24" s="35"/>
      <c r="Q24" s="35"/>
      <c r="R24" s="35"/>
      <c r="S24" s="35"/>
    </row>
    <row r="25" spans="1:19" ht="15.75">
      <c r="A25" s="27"/>
      <c r="B25" s="45" t="s">
        <v>7</v>
      </c>
      <c r="C25" s="46"/>
      <c r="D25" s="47"/>
      <c r="E25" s="14"/>
      <c r="F25" s="14"/>
      <c r="G25" s="14"/>
      <c r="H25" s="14"/>
      <c r="L25" s="35"/>
      <c r="M25" s="35"/>
      <c r="N25" s="35"/>
      <c r="O25" s="35" t="s">
        <v>51</v>
      </c>
      <c r="P25" s="35"/>
      <c r="Q25" s="35"/>
      <c r="R25" s="35"/>
      <c r="S25" s="35"/>
    </row>
    <row r="26" spans="1:19" ht="30" customHeight="1">
      <c r="A26" s="28" t="s">
        <v>58</v>
      </c>
      <c r="B26" s="50" t="s">
        <v>43</v>
      </c>
      <c r="C26" s="51"/>
      <c r="D26" s="13">
        <v>100</v>
      </c>
      <c r="E26" s="2">
        <v>2</v>
      </c>
      <c r="F26" s="2">
        <v>0</v>
      </c>
      <c r="G26" s="2">
        <v>2</v>
      </c>
      <c r="H26" s="2">
        <v>29.6</v>
      </c>
      <c r="L26" s="35"/>
      <c r="M26" s="35"/>
      <c r="N26" s="35"/>
      <c r="O26" s="35"/>
      <c r="P26" s="35"/>
      <c r="Q26" s="35"/>
      <c r="R26" s="35"/>
      <c r="S26" s="35"/>
    </row>
    <row r="27" spans="1:19" ht="15.75" customHeight="1">
      <c r="A27" s="28">
        <v>96</v>
      </c>
      <c r="B27" s="50" t="s">
        <v>25</v>
      </c>
      <c r="C27" s="51"/>
      <c r="D27" s="13">
        <v>250</v>
      </c>
      <c r="E27" s="2">
        <v>6</v>
      </c>
      <c r="F27" s="2">
        <v>6</v>
      </c>
      <c r="G27" s="2">
        <v>22.8</v>
      </c>
      <c r="H27" s="2">
        <v>251</v>
      </c>
      <c r="L27" s="35"/>
      <c r="M27" s="35"/>
      <c r="N27" s="35"/>
      <c r="O27" s="35"/>
      <c r="P27" s="35"/>
      <c r="Q27" s="35"/>
      <c r="R27" s="35"/>
      <c r="S27" s="35"/>
    </row>
    <row r="28" spans="1:19" ht="31.5" customHeight="1">
      <c r="A28" s="28" t="s">
        <v>58</v>
      </c>
      <c r="B28" s="50" t="s">
        <v>44</v>
      </c>
      <c r="C28" s="51"/>
      <c r="D28" s="13">
        <v>120</v>
      </c>
      <c r="E28" s="2">
        <v>20.3</v>
      </c>
      <c r="F28" s="2">
        <v>19.5</v>
      </c>
      <c r="G28" s="2">
        <v>31.5</v>
      </c>
      <c r="H28" s="2">
        <v>264.3</v>
      </c>
      <c r="L28" s="35"/>
      <c r="M28" s="35" t="s">
        <v>52</v>
      </c>
      <c r="N28" s="35"/>
      <c r="O28" s="35"/>
      <c r="P28" s="35"/>
      <c r="Q28" s="35"/>
      <c r="R28" s="35"/>
      <c r="S28" s="35"/>
    </row>
    <row r="29" spans="1:19" ht="15.75" customHeight="1">
      <c r="A29" s="28">
        <v>312</v>
      </c>
      <c r="B29" s="50" t="s">
        <v>26</v>
      </c>
      <c r="C29" s="51"/>
      <c r="D29" s="13">
        <v>180</v>
      </c>
      <c r="E29" s="2">
        <v>3.7</v>
      </c>
      <c r="F29" s="2">
        <v>12.33</v>
      </c>
      <c r="G29" s="2">
        <v>25</v>
      </c>
      <c r="H29" s="2">
        <v>231.7</v>
      </c>
      <c r="L29" s="35"/>
      <c r="M29" s="35" t="s">
        <v>57</v>
      </c>
      <c r="N29" s="35"/>
      <c r="O29" s="35"/>
      <c r="P29" s="35"/>
      <c r="Q29" s="35"/>
      <c r="R29" s="35"/>
      <c r="S29" s="35"/>
    </row>
    <row r="30" spans="1:19" ht="15" customHeight="1">
      <c r="A30" s="28" t="s">
        <v>58</v>
      </c>
      <c r="B30" s="50" t="s">
        <v>17</v>
      </c>
      <c r="C30" s="51"/>
      <c r="D30" s="13">
        <v>200</v>
      </c>
      <c r="E30" s="2">
        <v>0.16</v>
      </c>
      <c r="F30" s="2">
        <v>2.08</v>
      </c>
      <c r="G30" s="2">
        <v>27.5</v>
      </c>
      <c r="H30" s="2">
        <v>102.9</v>
      </c>
      <c r="L30" s="35"/>
      <c r="M30" s="35" t="s">
        <v>53</v>
      </c>
      <c r="N30" s="35"/>
      <c r="O30" s="35"/>
      <c r="P30" s="35"/>
      <c r="Q30" s="35"/>
      <c r="R30" s="35"/>
      <c r="S30" s="35"/>
    </row>
    <row r="31" spans="1:19" ht="15" customHeight="1">
      <c r="A31" s="28" t="s">
        <v>59</v>
      </c>
      <c r="B31" s="58" t="s">
        <v>19</v>
      </c>
      <c r="C31" s="55"/>
      <c r="D31" s="13">
        <v>40</v>
      </c>
      <c r="E31" s="2">
        <v>2.6</v>
      </c>
      <c r="F31" s="2">
        <v>0</v>
      </c>
      <c r="G31" s="2">
        <v>26.7</v>
      </c>
      <c r="H31" s="2">
        <v>92</v>
      </c>
      <c r="L31" s="35"/>
      <c r="M31" s="35" t="s">
        <v>54</v>
      </c>
      <c r="N31" s="35"/>
      <c r="O31" s="35"/>
      <c r="P31" s="35"/>
      <c r="Q31" s="35"/>
      <c r="R31" s="35"/>
      <c r="S31" s="35"/>
    </row>
    <row r="32" spans="1:19" ht="15" customHeight="1">
      <c r="A32" s="28"/>
      <c r="B32" s="6"/>
      <c r="C32" s="8" t="s">
        <v>14</v>
      </c>
      <c r="D32" s="19">
        <f>D26+D27+D28+D29+D30+D31</f>
        <v>890</v>
      </c>
      <c r="E32" s="19">
        <f t="shared" ref="E32:H32" si="2">E26+E27+E28+E29+E30+E31</f>
        <v>34.76</v>
      </c>
      <c r="F32" s="19">
        <f t="shared" si="2"/>
        <v>39.909999999999997</v>
      </c>
      <c r="G32" s="19">
        <f t="shared" si="2"/>
        <v>135.5</v>
      </c>
      <c r="H32" s="19">
        <f t="shared" si="2"/>
        <v>971.50000000000011</v>
      </c>
      <c r="I32" s="22"/>
      <c r="L32" s="35"/>
      <c r="M32" s="35" t="s">
        <v>55</v>
      </c>
      <c r="N32" s="35"/>
      <c r="O32" s="35"/>
      <c r="P32" s="35"/>
      <c r="Q32" s="35"/>
      <c r="R32" s="35"/>
      <c r="S32" s="35"/>
    </row>
    <row r="33" spans="1:19" ht="15.75">
      <c r="A33" s="26">
        <v>4</v>
      </c>
      <c r="B33" s="52" t="s">
        <v>12</v>
      </c>
      <c r="C33" s="57"/>
      <c r="D33" s="54"/>
      <c r="E33" s="14"/>
      <c r="F33" s="14"/>
      <c r="G33" s="14"/>
      <c r="H33" s="14"/>
      <c r="L33" s="35"/>
      <c r="M33" s="35"/>
      <c r="N33" s="35"/>
      <c r="O33" s="35"/>
      <c r="P33" s="35"/>
      <c r="Q33" s="35"/>
      <c r="R33" s="35"/>
      <c r="S33" s="35"/>
    </row>
    <row r="34" spans="1:19" ht="15.75">
      <c r="A34" s="27"/>
      <c r="B34" s="45" t="s">
        <v>7</v>
      </c>
      <c r="C34" s="46"/>
      <c r="D34" s="47"/>
      <c r="E34" s="14"/>
      <c r="F34" s="14"/>
      <c r="G34" s="14"/>
      <c r="H34" s="14"/>
      <c r="L34" s="35"/>
      <c r="M34" s="35" t="s">
        <v>56</v>
      </c>
      <c r="N34" s="35"/>
      <c r="O34" s="35"/>
      <c r="P34" s="35"/>
      <c r="Q34" s="35"/>
      <c r="R34" s="35"/>
      <c r="S34" s="35"/>
    </row>
    <row r="35" spans="1:19">
      <c r="A35" s="28" t="s">
        <v>58</v>
      </c>
      <c r="B35" s="50" t="s">
        <v>27</v>
      </c>
      <c r="C35" s="51"/>
      <c r="D35" s="13">
        <v>100</v>
      </c>
      <c r="E35" s="2">
        <v>1.85</v>
      </c>
      <c r="F35" s="2">
        <v>5.3</v>
      </c>
      <c r="G35" s="2">
        <v>7.7</v>
      </c>
      <c r="H35" s="2">
        <v>100.1</v>
      </c>
      <c r="L35" s="35"/>
      <c r="M35" s="35"/>
      <c r="N35" s="35"/>
      <c r="O35" s="35"/>
      <c r="P35" s="35"/>
      <c r="Q35" s="35"/>
      <c r="R35" s="35"/>
      <c r="S35" s="35"/>
    </row>
    <row r="36" spans="1:19">
      <c r="A36" s="28">
        <v>101</v>
      </c>
      <c r="B36" s="50" t="s">
        <v>18</v>
      </c>
      <c r="C36" s="51"/>
      <c r="D36" s="13">
        <v>250</v>
      </c>
      <c r="E36" s="2">
        <v>5.45</v>
      </c>
      <c r="F36" s="2">
        <v>5.7</v>
      </c>
      <c r="G36" s="2">
        <v>16.420000000000002</v>
      </c>
      <c r="H36" s="2">
        <v>235.9</v>
      </c>
      <c r="L36" s="35"/>
      <c r="M36" s="35"/>
      <c r="N36" s="35"/>
      <c r="O36" s="35"/>
      <c r="P36" s="35"/>
      <c r="Q36" s="35"/>
      <c r="R36" s="35"/>
      <c r="S36" s="35"/>
    </row>
    <row r="37" spans="1:19" ht="29.25" customHeight="1">
      <c r="A37" s="28">
        <v>294</v>
      </c>
      <c r="B37" s="50" t="s">
        <v>45</v>
      </c>
      <c r="C37" s="51"/>
      <c r="D37" s="13">
        <v>120</v>
      </c>
      <c r="E37" s="2">
        <v>19.899999999999999</v>
      </c>
      <c r="F37" s="2">
        <v>18.5</v>
      </c>
      <c r="G37" s="2">
        <v>66.3</v>
      </c>
      <c r="H37" s="2">
        <v>404.7</v>
      </c>
      <c r="L37" s="35"/>
      <c r="M37" s="35"/>
      <c r="N37" s="35"/>
      <c r="O37" s="35"/>
      <c r="P37" s="35"/>
      <c r="Q37" s="35"/>
      <c r="R37" s="35"/>
      <c r="S37" s="35"/>
    </row>
    <row r="38" spans="1:19" ht="15.75" customHeight="1">
      <c r="A38" s="28">
        <v>302</v>
      </c>
      <c r="B38" s="50" t="s">
        <v>28</v>
      </c>
      <c r="C38" s="51"/>
      <c r="D38" s="13">
        <v>180</v>
      </c>
      <c r="E38" s="2">
        <v>3.6</v>
      </c>
      <c r="F38" s="2">
        <v>6</v>
      </c>
      <c r="G38" s="2">
        <v>19.2</v>
      </c>
      <c r="H38" s="2">
        <v>278.23</v>
      </c>
    </row>
    <row r="39" spans="1:19" ht="15" customHeight="1">
      <c r="A39" s="28">
        <v>342</v>
      </c>
      <c r="B39" s="50" t="s">
        <v>8</v>
      </c>
      <c r="C39" s="51"/>
      <c r="D39" s="13">
        <v>200</v>
      </c>
      <c r="E39" s="2">
        <v>0.16</v>
      </c>
      <c r="F39" s="2">
        <v>2.16</v>
      </c>
      <c r="G39" s="2">
        <v>22.88</v>
      </c>
      <c r="H39" s="2">
        <v>114.6</v>
      </c>
    </row>
    <row r="40" spans="1:19" ht="15" customHeight="1">
      <c r="A40" s="28" t="s">
        <v>59</v>
      </c>
      <c r="B40" s="58" t="s">
        <v>19</v>
      </c>
      <c r="C40" s="55"/>
      <c r="D40" s="13">
        <v>40</v>
      </c>
      <c r="E40" s="2">
        <v>2.6</v>
      </c>
      <c r="F40" s="2">
        <v>0</v>
      </c>
      <c r="G40" s="2">
        <v>26.7</v>
      </c>
      <c r="H40" s="2">
        <v>92</v>
      </c>
    </row>
    <row r="41" spans="1:19" ht="15" customHeight="1">
      <c r="A41" s="28"/>
      <c r="B41" s="6"/>
      <c r="C41" s="8" t="s">
        <v>14</v>
      </c>
      <c r="D41" s="19">
        <f>D35+D36+D37+D38+D39+D40</f>
        <v>890</v>
      </c>
      <c r="E41" s="19">
        <f t="shared" ref="E41:H41" si="3">E35+E36+E37+E38+E39+E40</f>
        <v>33.56</v>
      </c>
      <c r="F41" s="19">
        <f t="shared" si="3"/>
        <v>37.659999999999997</v>
      </c>
      <c r="G41" s="19">
        <f t="shared" si="3"/>
        <v>159.19999999999999</v>
      </c>
      <c r="H41" s="19">
        <f t="shared" si="3"/>
        <v>1225.53</v>
      </c>
    </row>
    <row r="42" spans="1:19" ht="15.75">
      <c r="A42" s="26">
        <v>5</v>
      </c>
      <c r="B42" s="52" t="s">
        <v>13</v>
      </c>
      <c r="C42" s="57"/>
      <c r="D42" s="54"/>
      <c r="E42" s="14"/>
      <c r="F42" s="14"/>
      <c r="G42" s="14"/>
      <c r="H42" s="14"/>
    </row>
    <row r="43" spans="1:19" ht="15.75">
      <c r="A43" s="27"/>
      <c r="B43" s="45" t="s">
        <v>7</v>
      </c>
      <c r="C43" s="46"/>
      <c r="D43" s="47"/>
      <c r="E43" s="14"/>
      <c r="F43" s="14"/>
      <c r="G43" s="14"/>
      <c r="H43" s="14"/>
    </row>
    <row r="44" spans="1:19" ht="15" customHeight="1">
      <c r="A44" s="28" t="s">
        <v>58</v>
      </c>
      <c r="B44" s="50" t="s">
        <v>15</v>
      </c>
      <c r="C44" s="51"/>
      <c r="D44" s="13">
        <v>100</v>
      </c>
      <c r="E44" s="2">
        <v>1.55</v>
      </c>
      <c r="F44" s="2">
        <v>5.07</v>
      </c>
      <c r="G44" s="2">
        <v>9.5</v>
      </c>
      <c r="H44" s="2">
        <v>91.1</v>
      </c>
    </row>
    <row r="45" spans="1:19">
      <c r="A45" s="28">
        <v>102</v>
      </c>
      <c r="B45" s="50" t="s">
        <v>20</v>
      </c>
      <c r="C45" s="51"/>
      <c r="D45" s="13">
        <v>250</v>
      </c>
      <c r="E45" s="2">
        <v>4.5</v>
      </c>
      <c r="F45" s="2">
        <v>3.25</v>
      </c>
      <c r="G45" s="2">
        <v>14.25</v>
      </c>
      <c r="H45" s="2">
        <v>128.25</v>
      </c>
    </row>
    <row r="46" spans="1:19" ht="19.5" customHeight="1">
      <c r="A46" s="28" t="s">
        <v>58</v>
      </c>
      <c r="B46" s="50" t="s">
        <v>46</v>
      </c>
      <c r="C46" s="51"/>
      <c r="D46" s="13">
        <v>120</v>
      </c>
      <c r="E46" s="2">
        <v>24.58</v>
      </c>
      <c r="F46" s="2">
        <v>13.5</v>
      </c>
      <c r="G46" s="2">
        <v>39.619999999999997</v>
      </c>
      <c r="H46" s="2">
        <v>292.14</v>
      </c>
    </row>
    <row r="47" spans="1:19" ht="15.75" customHeight="1">
      <c r="A47" s="28">
        <v>312</v>
      </c>
      <c r="B47" s="50" t="s">
        <v>26</v>
      </c>
      <c r="C47" s="51"/>
      <c r="D47" s="34">
        <v>180</v>
      </c>
      <c r="E47" s="2">
        <v>3.7</v>
      </c>
      <c r="F47" s="2">
        <v>12.33</v>
      </c>
      <c r="G47" s="2">
        <v>25</v>
      </c>
      <c r="H47" s="2">
        <v>231.7</v>
      </c>
    </row>
    <row r="48" spans="1:19" ht="17.25" customHeight="1">
      <c r="A48" s="28" t="s">
        <v>59</v>
      </c>
      <c r="B48" s="50" t="s">
        <v>29</v>
      </c>
      <c r="C48" s="51"/>
      <c r="D48" s="13">
        <v>200</v>
      </c>
      <c r="E48" s="2">
        <v>1.48</v>
      </c>
      <c r="F48" s="2">
        <v>0</v>
      </c>
      <c r="G48" s="2">
        <v>22.8</v>
      </c>
      <c r="H48" s="2">
        <v>185.2</v>
      </c>
    </row>
    <row r="49" spans="1:8" ht="15" customHeight="1">
      <c r="A49" s="30" t="s">
        <v>59</v>
      </c>
      <c r="B49" s="58" t="s">
        <v>19</v>
      </c>
      <c r="C49" s="55"/>
      <c r="D49" s="37">
        <v>40</v>
      </c>
      <c r="E49" s="71">
        <v>2.6</v>
      </c>
      <c r="F49" s="71">
        <v>0</v>
      </c>
      <c r="G49" s="71">
        <v>26.7</v>
      </c>
      <c r="H49" s="71">
        <v>92</v>
      </c>
    </row>
    <row r="50" spans="1:8" ht="15" customHeight="1">
      <c r="A50" s="75" t="s">
        <v>59</v>
      </c>
      <c r="B50" s="76" t="s">
        <v>60</v>
      </c>
      <c r="C50" s="76"/>
      <c r="D50" s="77">
        <v>200</v>
      </c>
      <c r="E50" s="78">
        <v>1</v>
      </c>
      <c r="F50" s="78">
        <v>1</v>
      </c>
      <c r="G50" s="78">
        <v>11</v>
      </c>
      <c r="H50" s="78">
        <v>45</v>
      </c>
    </row>
    <row r="51" spans="1:8" ht="15" customHeight="1">
      <c r="A51" s="72"/>
      <c r="B51" s="73"/>
      <c r="C51" s="74" t="s">
        <v>14</v>
      </c>
      <c r="D51" s="79">
        <f>D44+D45+D46+D47+D48+D49+D50</f>
        <v>1090</v>
      </c>
      <c r="E51" s="79">
        <f t="shared" ref="E51:H51" si="4">E44+E45+E46+E47+E48+E49+E50</f>
        <v>39.409999999999997</v>
      </c>
      <c r="F51" s="79">
        <f t="shared" si="4"/>
        <v>35.15</v>
      </c>
      <c r="G51" s="79">
        <f t="shared" si="4"/>
        <v>148.87</v>
      </c>
      <c r="H51" s="79">
        <f t="shared" si="4"/>
        <v>1065.3900000000001</v>
      </c>
    </row>
    <row r="52" spans="1:8" ht="15" customHeight="1">
      <c r="A52" s="33">
        <v>6</v>
      </c>
      <c r="B52" s="52" t="s">
        <v>9</v>
      </c>
      <c r="C52" s="57"/>
      <c r="D52" s="54"/>
      <c r="E52" s="14"/>
      <c r="F52" s="14"/>
      <c r="G52" s="14"/>
      <c r="H52" s="14"/>
    </row>
    <row r="53" spans="1:8" ht="15.75">
      <c r="A53" s="27"/>
      <c r="B53" s="45" t="s">
        <v>7</v>
      </c>
      <c r="C53" s="46"/>
      <c r="D53" s="47"/>
      <c r="E53" s="14"/>
      <c r="F53" s="14"/>
      <c r="G53" s="14"/>
      <c r="H53" s="14"/>
    </row>
    <row r="54" spans="1:8" ht="15" customHeight="1">
      <c r="A54" s="28" t="s">
        <v>58</v>
      </c>
      <c r="B54" s="50" t="s">
        <v>15</v>
      </c>
      <c r="C54" s="51"/>
      <c r="D54" s="13">
        <v>100</v>
      </c>
      <c r="E54" s="2">
        <v>1.55</v>
      </c>
      <c r="F54" s="2">
        <v>5.07</v>
      </c>
      <c r="G54" s="2">
        <v>9.5</v>
      </c>
      <c r="H54" s="2">
        <v>91.1</v>
      </c>
    </row>
    <row r="55" spans="1:8" ht="15.75" customHeight="1">
      <c r="A55" s="28">
        <v>88</v>
      </c>
      <c r="B55" s="61" t="s">
        <v>35</v>
      </c>
      <c r="C55" s="62"/>
      <c r="D55" s="23">
        <v>250</v>
      </c>
      <c r="E55" s="2">
        <v>13</v>
      </c>
      <c r="F55" s="2">
        <v>5</v>
      </c>
      <c r="G55" s="2">
        <v>18</v>
      </c>
      <c r="H55" s="2">
        <v>297</v>
      </c>
    </row>
    <row r="56" spans="1:8">
      <c r="A56" s="29">
        <v>291</v>
      </c>
      <c r="B56" s="63" t="s">
        <v>31</v>
      </c>
      <c r="C56" s="64"/>
      <c r="D56" s="15">
        <v>250</v>
      </c>
      <c r="E56" s="20">
        <v>18.72</v>
      </c>
      <c r="F56" s="20">
        <v>27.44</v>
      </c>
      <c r="G56" s="20">
        <v>60.35</v>
      </c>
      <c r="H56" s="20">
        <v>540.29999999999995</v>
      </c>
    </row>
    <row r="57" spans="1:8">
      <c r="A57" s="29">
        <v>349</v>
      </c>
      <c r="B57" s="63" t="s">
        <v>32</v>
      </c>
      <c r="C57" s="64"/>
      <c r="D57" s="15">
        <v>200</v>
      </c>
      <c r="E57" s="20">
        <v>1.1499999999999999</v>
      </c>
      <c r="F57" s="20">
        <v>0.3</v>
      </c>
      <c r="G57" s="20">
        <v>17.25</v>
      </c>
      <c r="H57" s="20">
        <v>196.38</v>
      </c>
    </row>
    <row r="58" spans="1:8" ht="15" customHeight="1">
      <c r="A58" s="29" t="s">
        <v>59</v>
      </c>
      <c r="B58" s="59" t="s">
        <v>19</v>
      </c>
      <c r="C58" s="60"/>
      <c r="D58" s="13">
        <v>40</v>
      </c>
      <c r="E58" s="2">
        <v>2.6</v>
      </c>
      <c r="F58" s="2">
        <v>0</v>
      </c>
      <c r="G58" s="2">
        <v>26.7</v>
      </c>
      <c r="H58" s="2">
        <v>92</v>
      </c>
    </row>
    <row r="59" spans="1:8" ht="16.5" customHeight="1">
      <c r="A59" s="29"/>
      <c r="B59" s="12"/>
      <c r="C59" s="8" t="s">
        <v>14</v>
      </c>
      <c r="D59" s="19">
        <f>D54+D55+D56+D57+D58</f>
        <v>840</v>
      </c>
      <c r="E59" s="19">
        <f>E54+E55+E56+E57+E58</f>
        <v>37.019999999999996</v>
      </c>
      <c r="F59" s="19">
        <f t="shared" ref="F59:H59" si="5">F54+F55+F56+F57+F58</f>
        <v>37.81</v>
      </c>
      <c r="G59" s="19">
        <f t="shared" si="5"/>
        <v>131.79999999999998</v>
      </c>
      <c r="H59" s="19">
        <f t="shared" si="5"/>
        <v>1216.78</v>
      </c>
    </row>
    <row r="60" spans="1:8" ht="15" customHeight="1">
      <c r="A60" s="26">
        <v>7</v>
      </c>
      <c r="B60" s="52" t="s">
        <v>10</v>
      </c>
      <c r="C60" s="57"/>
      <c r="D60" s="54"/>
      <c r="E60" s="14"/>
      <c r="F60" s="14"/>
      <c r="G60" s="14"/>
      <c r="H60" s="14"/>
    </row>
    <row r="61" spans="1:8" ht="15" customHeight="1">
      <c r="A61" s="27"/>
      <c r="B61" s="45" t="s">
        <v>7</v>
      </c>
      <c r="C61" s="46"/>
      <c r="D61" s="47"/>
      <c r="E61" s="14"/>
      <c r="F61" s="14"/>
      <c r="G61" s="14"/>
      <c r="H61" s="14"/>
    </row>
    <row r="62" spans="1:8" ht="15" customHeight="1">
      <c r="A62" s="28" t="s">
        <v>58</v>
      </c>
      <c r="B62" s="50" t="s">
        <v>27</v>
      </c>
      <c r="C62" s="51"/>
      <c r="D62" s="13">
        <v>100</v>
      </c>
      <c r="E62" s="2">
        <v>1.85</v>
      </c>
      <c r="F62" s="2">
        <v>5.3</v>
      </c>
      <c r="G62" s="2">
        <v>7.7</v>
      </c>
      <c r="H62" s="2">
        <v>100.1</v>
      </c>
    </row>
    <row r="63" spans="1:8">
      <c r="A63" s="28" t="s">
        <v>58</v>
      </c>
      <c r="B63" s="50" t="s">
        <v>33</v>
      </c>
      <c r="C63" s="51"/>
      <c r="D63" s="13">
        <v>250</v>
      </c>
      <c r="E63" s="2">
        <v>4.4000000000000004</v>
      </c>
      <c r="F63" s="2">
        <v>8.3000000000000007</v>
      </c>
      <c r="G63" s="2">
        <v>13.12</v>
      </c>
      <c r="H63" s="2">
        <v>260.89999999999998</v>
      </c>
    </row>
    <row r="64" spans="1:8" ht="21" customHeight="1">
      <c r="A64" s="28" t="s">
        <v>58</v>
      </c>
      <c r="B64" s="50" t="s">
        <v>47</v>
      </c>
      <c r="C64" s="51"/>
      <c r="D64" s="13">
        <v>120</v>
      </c>
      <c r="E64" s="2">
        <v>12.7</v>
      </c>
      <c r="F64" s="2">
        <v>23.7</v>
      </c>
      <c r="G64" s="2">
        <v>45.2</v>
      </c>
      <c r="H64" s="2">
        <v>520.29999999999995</v>
      </c>
    </row>
    <row r="65" spans="1:8" ht="15" customHeight="1">
      <c r="A65" s="28">
        <v>302</v>
      </c>
      <c r="B65" s="50" t="s">
        <v>28</v>
      </c>
      <c r="C65" s="51"/>
      <c r="D65" s="34">
        <v>180</v>
      </c>
      <c r="E65" s="2">
        <v>3.6</v>
      </c>
      <c r="F65" s="2">
        <v>6</v>
      </c>
      <c r="G65" s="2">
        <v>19.2</v>
      </c>
      <c r="H65" s="2">
        <v>278.23</v>
      </c>
    </row>
    <row r="66" spans="1:8">
      <c r="A66" s="28">
        <v>349</v>
      </c>
      <c r="B66" s="65" t="s">
        <v>34</v>
      </c>
      <c r="C66" s="51"/>
      <c r="D66" s="13">
        <v>200</v>
      </c>
      <c r="E66" s="2">
        <v>1.1599999999999999</v>
      </c>
      <c r="F66" s="2">
        <v>0.3</v>
      </c>
      <c r="G66" s="2">
        <v>8.26</v>
      </c>
      <c r="H66" s="2">
        <v>196.38</v>
      </c>
    </row>
    <row r="67" spans="1:8" ht="15.75" customHeight="1">
      <c r="A67" s="28" t="s">
        <v>59</v>
      </c>
      <c r="B67" s="58" t="s">
        <v>19</v>
      </c>
      <c r="C67" s="55"/>
      <c r="D67" s="13">
        <v>40</v>
      </c>
      <c r="E67" s="2">
        <v>2.6</v>
      </c>
      <c r="F67" s="2">
        <v>0</v>
      </c>
      <c r="G67" s="2">
        <v>26.7</v>
      </c>
      <c r="H67" s="2">
        <v>92</v>
      </c>
    </row>
    <row r="68" spans="1:8" ht="18" customHeight="1">
      <c r="A68" s="28"/>
      <c r="B68" s="6"/>
      <c r="C68" s="8" t="s">
        <v>14</v>
      </c>
      <c r="D68" s="19">
        <f>D62+D63+D64+D65+D66+D67</f>
        <v>890</v>
      </c>
      <c r="E68" s="19">
        <f t="shared" ref="E68:H68" si="6">E62+E63+E64+E65+E66+E67</f>
        <v>26.310000000000002</v>
      </c>
      <c r="F68" s="19">
        <f>F62+F63+F64+F66+F65+F67</f>
        <v>43.599999999999994</v>
      </c>
      <c r="G68" s="19">
        <f t="shared" si="6"/>
        <v>120.18000000000002</v>
      </c>
      <c r="H68" s="19">
        <f t="shared" si="6"/>
        <v>1447.9099999999999</v>
      </c>
    </row>
    <row r="69" spans="1:8" ht="15" customHeight="1">
      <c r="A69" s="26">
        <v>8</v>
      </c>
      <c r="B69" s="52" t="s">
        <v>11</v>
      </c>
      <c r="C69" s="57"/>
      <c r="D69" s="54"/>
      <c r="E69" s="14"/>
      <c r="F69" s="14"/>
      <c r="G69" s="14"/>
      <c r="H69" s="14"/>
    </row>
    <row r="70" spans="1:8" ht="15" customHeight="1">
      <c r="A70" s="27"/>
      <c r="B70" s="45" t="s">
        <v>7</v>
      </c>
      <c r="C70" s="46"/>
      <c r="D70" s="47"/>
      <c r="E70" s="14"/>
      <c r="F70" s="14"/>
      <c r="G70" s="14"/>
      <c r="H70" s="14"/>
    </row>
    <row r="71" spans="1:8" ht="15" customHeight="1">
      <c r="A71" s="28" t="s">
        <v>58</v>
      </c>
      <c r="B71" s="48" t="s">
        <v>16</v>
      </c>
      <c r="C71" s="49"/>
      <c r="D71" s="21">
        <v>100</v>
      </c>
      <c r="E71" s="2">
        <v>1.5</v>
      </c>
      <c r="F71" s="2">
        <v>4.62</v>
      </c>
      <c r="G71" s="2">
        <v>13.45</v>
      </c>
      <c r="H71" s="2">
        <v>62.7</v>
      </c>
    </row>
    <row r="72" spans="1:8" ht="15" customHeight="1">
      <c r="A72" s="28">
        <v>102</v>
      </c>
      <c r="B72" s="50" t="s">
        <v>20</v>
      </c>
      <c r="C72" s="51"/>
      <c r="D72" s="23">
        <v>250</v>
      </c>
      <c r="E72" s="2">
        <v>4.5</v>
      </c>
      <c r="F72" s="2">
        <v>3.25</v>
      </c>
      <c r="G72" s="2">
        <v>14.25</v>
      </c>
      <c r="H72" s="2">
        <v>128.25</v>
      </c>
    </row>
    <row r="73" spans="1:8" ht="15" customHeight="1">
      <c r="A73" s="28" t="s">
        <v>58</v>
      </c>
      <c r="B73" s="50" t="s">
        <v>50</v>
      </c>
      <c r="C73" s="51"/>
      <c r="D73" s="13">
        <v>120</v>
      </c>
      <c r="E73" s="2">
        <v>18</v>
      </c>
      <c r="F73" s="2">
        <v>18</v>
      </c>
      <c r="G73" s="2">
        <v>47.6</v>
      </c>
      <c r="H73" s="2">
        <v>375.4</v>
      </c>
    </row>
    <row r="74" spans="1:8" ht="15" customHeight="1">
      <c r="A74" s="28">
        <v>312</v>
      </c>
      <c r="B74" s="50" t="s">
        <v>26</v>
      </c>
      <c r="C74" s="51"/>
      <c r="D74" s="34">
        <v>180</v>
      </c>
      <c r="E74" s="2">
        <v>3.7</v>
      </c>
      <c r="F74" s="2">
        <v>12.33</v>
      </c>
      <c r="G74" s="2">
        <v>25</v>
      </c>
      <c r="H74" s="2">
        <v>231.7</v>
      </c>
    </row>
    <row r="75" spans="1:8">
      <c r="A75" s="28" t="s">
        <v>58</v>
      </c>
      <c r="B75" s="50" t="s">
        <v>17</v>
      </c>
      <c r="C75" s="51"/>
      <c r="D75" s="13">
        <v>200</v>
      </c>
      <c r="E75" s="2">
        <v>0.16</v>
      </c>
      <c r="F75" s="2">
        <v>2.08</v>
      </c>
      <c r="G75" s="2">
        <v>27.5</v>
      </c>
      <c r="H75" s="2">
        <v>102.9</v>
      </c>
    </row>
    <row r="76" spans="1:8" ht="15" customHeight="1">
      <c r="A76" s="28" t="s">
        <v>59</v>
      </c>
      <c r="B76" s="58" t="s">
        <v>19</v>
      </c>
      <c r="C76" s="55"/>
      <c r="D76" s="13">
        <v>40</v>
      </c>
      <c r="E76" s="2">
        <v>2.6</v>
      </c>
      <c r="F76" s="2">
        <v>0</v>
      </c>
      <c r="G76" s="2">
        <v>26.7</v>
      </c>
      <c r="H76" s="2">
        <v>92</v>
      </c>
    </row>
    <row r="77" spans="1:8">
      <c r="A77" s="28"/>
      <c r="B77" s="6"/>
      <c r="C77" s="8" t="s">
        <v>14</v>
      </c>
      <c r="D77" s="19">
        <f>D71+D72+D73+D74+D75+D76</f>
        <v>890</v>
      </c>
      <c r="E77" s="19">
        <f t="shared" ref="E77:H77" si="7">E71+E72+E73+E74+E75+E76</f>
        <v>30.46</v>
      </c>
      <c r="F77" s="19">
        <f t="shared" si="7"/>
        <v>40.28</v>
      </c>
      <c r="G77" s="19">
        <f t="shared" si="7"/>
        <v>154.5</v>
      </c>
      <c r="H77" s="19">
        <f t="shared" si="7"/>
        <v>992.94999999999993</v>
      </c>
    </row>
    <row r="78" spans="1:8" ht="18" customHeight="1">
      <c r="A78" s="26">
        <v>9</v>
      </c>
      <c r="B78" s="52" t="s">
        <v>12</v>
      </c>
      <c r="C78" s="57"/>
      <c r="D78" s="54"/>
      <c r="E78" s="14"/>
      <c r="F78" s="14"/>
      <c r="G78" s="14"/>
      <c r="H78" s="14"/>
    </row>
    <row r="79" spans="1:8" ht="15.75" customHeight="1">
      <c r="A79" s="27"/>
      <c r="B79" s="45" t="s">
        <v>7</v>
      </c>
      <c r="C79" s="46"/>
      <c r="D79" s="47"/>
      <c r="E79" s="14"/>
      <c r="F79" s="14"/>
      <c r="G79" s="14"/>
      <c r="H79" s="14"/>
    </row>
    <row r="80" spans="1:8" ht="15" customHeight="1">
      <c r="A80" s="28" t="s">
        <v>58</v>
      </c>
      <c r="B80" s="50" t="s">
        <v>37</v>
      </c>
      <c r="C80" s="51"/>
      <c r="D80" s="13">
        <v>100</v>
      </c>
      <c r="E80" s="2">
        <v>2</v>
      </c>
      <c r="F80" s="2">
        <v>0</v>
      </c>
      <c r="G80" s="2">
        <v>2</v>
      </c>
      <c r="H80" s="2">
        <v>29.6</v>
      </c>
    </row>
    <row r="81" spans="1:8" ht="15" customHeight="1">
      <c r="A81" s="28">
        <v>82</v>
      </c>
      <c r="B81" s="50" t="s">
        <v>22</v>
      </c>
      <c r="C81" s="51"/>
      <c r="D81" s="13">
        <v>250</v>
      </c>
      <c r="E81" s="2">
        <v>7</v>
      </c>
      <c r="F81" s="2">
        <v>7</v>
      </c>
      <c r="G81" s="2">
        <v>16</v>
      </c>
      <c r="H81" s="2">
        <v>211</v>
      </c>
    </row>
    <row r="82" spans="1:8" ht="15" customHeight="1">
      <c r="A82" s="28">
        <v>279</v>
      </c>
      <c r="B82" s="50" t="s">
        <v>48</v>
      </c>
      <c r="C82" s="51"/>
      <c r="D82" s="13">
        <v>120</v>
      </c>
      <c r="E82" s="2">
        <v>17.899999999999999</v>
      </c>
      <c r="F82" s="2">
        <v>20.3</v>
      </c>
      <c r="G82" s="2">
        <v>64.16</v>
      </c>
      <c r="H82" s="2">
        <v>419.2</v>
      </c>
    </row>
    <row r="83" spans="1:8" ht="15" customHeight="1">
      <c r="A83" s="28">
        <v>304</v>
      </c>
      <c r="B83" s="50" t="s">
        <v>36</v>
      </c>
      <c r="C83" s="51"/>
      <c r="D83" s="23">
        <v>180</v>
      </c>
      <c r="E83" s="2">
        <v>4.4000000000000004</v>
      </c>
      <c r="F83" s="2">
        <v>6.5</v>
      </c>
      <c r="G83" s="2">
        <v>20</v>
      </c>
      <c r="H83" s="2">
        <v>252.13</v>
      </c>
    </row>
    <row r="84" spans="1:8" ht="15" customHeight="1">
      <c r="A84" s="28" t="s">
        <v>59</v>
      </c>
      <c r="B84" s="50" t="s">
        <v>29</v>
      </c>
      <c r="C84" s="51"/>
      <c r="D84" s="13">
        <v>200</v>
      </c>
      <c r="E84" s="2">
        <v>1.48</v>
      </c>
      <c r="F84" s="2">
        <v>0</v>
      </c>
      <c r="G84" s="2">
        <v>22.8</v>
      </c>
      <c r="H84" s="2">
        <v>185.2</v>
      </c>
    </row>
    <row r="85" spans="1:8" ht="15" customHeight="1">
      <c r="A85" s="28" t="s">
        <v>59</v>
      </c>
      <c r="B85" s="58" t="s">
        <v>19</v>
      </c>
      <c r="C85" s="55"/>
      <c r="D85" s="13">
        <v>40</v>
      </c>
      <c r="E85" s="2">
        <v>2.6</v>
      </c>
      <c r="F85" s="2">
        <v>0</v>
      </c>
      <c r="G85" s="2">
        <v>26.7</v>
      </c>
      <c r="H85" s="2">
        <v>92</v>
      </c>
    </row>
    <row r="86" spans="1:8">
      <c r="A86" s="28"/>
      <c r="B86" s="6"/>
      <c r="C86" s="8" t="s">
        <v>14</v>
      </c>
      <c r="D86" s="19">
        <f>D80+D81+D82+D83+D84+D85</f>
        <v>890</v>
      </c>
      <c r="E86" s="19">
        <f t="shared" ref="E86:H86" si="8">E80+E81+E82+E83+E84+E85</f>
        <v>35.379999999999995</v>
      </c>
      <c r="F86" s="19">
        <f t="shared" si="8"/>
        <v>33.799999999999997</v>
      </c>
      <c r="G86" s="19">
        <f t="shared" si="8"/>
        <v>151.66</v>
      </c>
      <c r="H86" s="19">
        <f t="shared" si="8"/>
        <v>1189.1299999999999</v>
      </c>
    </row>
    <row r="87" spans="1:8" ht="15.75">
      <c r="A87" s="26">
        <v>10</v>
      </c>
      <c r="B87" s="52" t="s">
        <v>13</v>
      </c>
      <c r="C87" s="57"/>
      <c r="D87" s="54"/>
      <c r="E87" s="14"/>
      <c r="F87" s="14"/>
      <c r="G87" s="14"/>
      <c r="H87" s="14"/>
    </row>
    <row r="88" spans="1:8" ht="15.75">
      <c r="A88" s="27"/>
      <c r="B88" s="45" t="s">
        <v>7</v>
      </c>
      <c r="C88" s="46"/>
      <c r="D88" s="47"/>
      <c r="E88" s="14"/>
      <c r="F88" s="14"/>
      <c r="G88" s="14"/>
      <c r="H88" s="14"/>
    </row>
    <row r="89" spans="1:8" ht="15" customHeight="1">
      <c r="A89" s="28" t="s">
        <v>58</v>
      </c>
      <c r="B89" s="50" t="s">
        <v>15</v>
      </c>
      <c r="C89" s="51"/>
      <c r="D89" s="13">
        <v>100</v>
      </c>
      <c r="E89" s="2">
        <v>1.55</v>
      </c>
      <c r="F89" s="2">
        <v>5.07</v>
      </c>
      <c r="G89" s="2">
        <v>9.5</v>
      </c>
      <c r="H89" s="2">
        <v>91.1</v>
      </c>
    </row>
    <row r="90" spans="1:8" ht="15" customHeight="1">
      <c r="A90" s="28">
        <v>98</v>
      </c>
      <c r="B90" s="50" t="s">
        <v>39</v>
      </c>
      <c r="C90" s="51"/>
      <c r="D90" s="13">
        <v>250</v>
      </c>
      <c r="E90" s="2">
        <v>4.5999999999999996</v>
      </c>
      <c r="F90" s="2">
        <v>8.4</v>
      </c>
      <c r="G90" s="2">
        <v>24.35</v>
      </c>
      <c r="H90" s="2">
        <v>340.8</v>
      </c>
    </row>
    <row r="91" spans="1:8" ht="15" customHeight="1">
      <c r="A91" s="28">
        <v>259</v>
      </c>
      <c r="B91" s="50" t="s">
        <v>38</v>
      </c>
      <c r="C91" s="51"/>
      <c r="D91" s="23">
        <v>250</v>
      </c>
      <c r="E91" s="2">
        <v>22.6</v>
      </c>
      <c r="F91" s="2">
        <v>17.5</v>
      </c>
      <c r="G91" s="2">
        <v>54.4</v>
      </c>
      <c r="H91" s="2">
        <v>576.29999999999995</v>
      </c>
    </row>
    <row r="92" spans="1:8" ht="15" customHeight="1">
      <c r="A92" s="28">
        <v>342</v>
      </c>
      <c r="B92" s="50" t="s">
        <v>8</v>
      </c>
      <c r="C92" s="51"/>
      <c r="D92" s="13">
        <v>200</v>
      </c>
      <c r="E92" s="2">
        <v>0.16</v>
      </c>
      <c r="F92" s="2">
        <v>2.16</v>
      </c>
      <c r="G92" s="2">
        <v>22.88</v>
      </c>
      <c r="H92" s="2">
        <v>114.6</v>
      </c>
    </row>
    <row r="93" spans="1:8" ht="15" customHeight="1">
      <c r="A93" s="30" t="s">
        <v>59</v>
      </c>
      <c r="B93" s="66" t="s">
        <v>19</v>
      </c>
      <c r="C93" s="55"/>
      <c r="D93" s="13">
        <v>40</v>
      </c>
      <c r="E93" s="2">
        <v>2.6</v>
      </c>
      <c r="F93" s="2">
        <v>0</v>
      </c>
      <c r="G93" s="2">
        <v>26.7</v>
      </c>
      <c r="H93" s="2">
        <v>92</v>
      </c>
    </row>
    <row r="94" spans="1:8" ht="15" customHeight="1">
      <c r="A94" s="36" t="s">
        <v>59</v>
      </c>
      <c r="B94" s="50" t="s">
        <v>60</v>
      </c>
      <c r="C94" s="51"/>
      <c r="D94" s="70">
        <v>200</v>
      </c>
      <c r="E94" s="2">
        <v>1</v>
      </c>
      <c r="F94" s="2">
        <v>1</v>
      </c>
      <c r="G94" s="2">
        <v>11</v>
      </c>
      <c r="H94" s="2">
        <v>45</v>
      </c>
    </row>
    <row r="95" spans="1:8">
      <c r="A95" s="31"/>
      <c r="B95" s="5"/>
      <c r="C95" s="9" t="s">
        <v>14</v>
      </c>
      <c r="D95" s="80">
        <f>D89+D90+D91+D92+D93+D94</f>
        <v>1040</v>
      </c>
      <c r="E95" s="80">
        <f t="shared" ref="E95:H95" si="9">E89+E90+E91+E92+E93+E94</f>
        <v>32.510000000000005</v>
      </c>
      <c r="F95" s="80">
        <f t="shared" si="9"/>
        <v>34.129999999999995</v>
      </c>
      <c r="G95" s="80">
        <f t="shared" si="9"/>
        <v>148.82999999999998</v>
      </c>
      <c r="H95" s="80">
        <f t="shared" si="9"/>
        <v>1259.8</v>
      </c>
    </row>
    <row r="96" spans="1:8">
      <c r="A96" s="32"/>
      <c r="B96" s="3"/>
      <c r="C96" s="3"/>
      <c r="D96" s="3"/>
      <c r="E96" s="3"/>
      <c r="F96" s="3"/>
      <c r="G96" s="3"/>
      <c r="H96" s="3"/>
    </row>
    <row r="97" spans="1:8" ht="18">
      <c r="A97" s="67"/>
      <c r="B97" s="68"/>
      <c r="C97" s="68"/>
      <c r="D97" s="69"/>
      <c r="E97" s="4"/>
      <c r="F97" s="4"/>
      <c r="G97" s="4"/>
      <c r="H97" s="4"/>
    </row>
    <row r="100" spans="1:8" ht="15.75" customHeight="1"/>
    <row r="101" spans="1:8" ht="15" customHeight="1"/>
    <row r="103" spans="1:8" ht="15" customHeight="1"/>
    <row r="104" spans="1:8" ht="15" customHeight="1"/>
  </sheetData>
  <mergeCells count="88">
    <mergeCell ref="B92:C92"/>
    <mergeCell ref="B93:C93"/>
    <mergeCell ref="A97:D97"/>
    <mergeCell ref="B88:D88"/>
    <mergeCell ref="B89:C89"/>
    <mergeCell ref="B90:C90"/>
    <mergeCell ref="B91:C91"/>
    <mergeCell ref="B94:C94"/>
    <mergeCell ref="B82:C82"/>
    <mergeCell ref="B85:C85"/>
    <mergeCell ref="B87:D87"/>
    <mergeCell ref="B79:D79"/>
    <mergeCell ref="B80:C80"/>
    <mergeCell ref="B81:C81"/>
    <mergeCell ref="B84:C84"/>
    <mergeCell ref="B83:C83"/>
    <mergeCell ref="B78:D78"/>
    <mergeCell ref="B72:C72"/>
    <mergeCell ref="B73:C73"/>
    <mergeCell ref="B74:C74"/>
    <mergeCell ref="B75:C75"/>
    <mergeCell ref="B76:C76"/>
    <mergeCell ref="B66:C66"/>
    <mergeCell ref="B70:D70"/>
    <mergeCell ref="B71:C71"/>
    <mergeCell ref="B65:C65"/>
    <mergeCell ref="B67:C67"/>
    <mergeCell ref="B69:D69"/>
    <mergeCell ref="B61:D61"/>
    <mergeCell ref="B62:C62"/>
    <mergeCell ref="B63:C63"/>
    <mergeCell ref="B64:C64"/>
    <mergeCell ref="B60:D60"/>
    <mergeCell ref="B58:C58"/>
    <mergeCell ref="B52:D52"/>
    <mergeCell ref="B45:C45"/>
    <mergeCell ref="B46:C46"/>
    <mergeCell ref="B47:C47"/>
    <mergeCell ref="B48:C48"/>
    <mergeCell ref="B49:C49"/>
    <mergeCell ref="B53:D53"/>
    <mergeCell ref="B54:C54"/>
    <mergeCell ref="B55:C55"/>
    <mergeCell ref="B56:C56"/>
    <mergeCell ref="B57:C57"/>
    <mergeCell ref="B50:C50"/>
    <mergeCell ref="B43:D43"/>
    <mergeCell ref="B44:C44"/>
    <mergeCell ref="B38:C38"/>
    <mergeCell ref="B39:C39"/>
    <mergeCell ref="B40:C40"/>
    <mergeCell ref="B42:D42"/>
    <mergeCell ref="B34:D34"/>
    <mergeCell ref="B35:C35"/>
    <mergeCell ref="B36:C36"/>
    <mergeCell ref="B37:C37"/>
    <mergeCell ref="B31:C31"/>
    <mergeCell ref="B33:D33"/>
    <mergeCell ref="B30:C30"/>
    <mergeCell ref="B24:D24"/>
    <mergeCell ref="B18:C18"/>
    <mergeCell ref="B19:C19"/>
    <mergeCell ref="B20:C20"/>
    <mergeCell ref="B21:C21"/>
    <mergeCell ref="B22:C22"/>
    <mergeCell ref="B25:D25"/>
    <mergeCell ref="B26:C26"/>
    <mergeCell ref="B27:C27"/>
    <mergeCell ref="B28:C28"/>
    <mergeCell ref="B29:C29"/>
    <mergeCell ref="B16:D16"/>
    <mergeCell ref="B17:C17"/>
    <mergeCell ref="B11:C11"/>
    <mergeCell ref="B12:C12"/>
    <mergeCell ref="B13:C13"/>
    <mergeCell ref="B15:D15"/>
    <mergeCell ref="B7:D7"/>
    <mergeCell ref="B8:C8"/>
    <mergeCell ref="B9:C9"/>
    <mergeCell ref="B10:C10"/>
    <mergeCell ref="H4:H5"/>
    <mergeCell ref="B6:D6"/>
    <mergeCell ref="G4:G5"/>
    <mergeCell ref="A4:A5"/>
    <mergeCell ref="B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2025-01-10T10:47:02Z</dcterms:modified>
</cp:coreProperties>
</file>